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<sst xmlns="http://schemas.openxmlformats.org/spreadsheetml/2006/main" count="51" uniqueCount="51">
  <si>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</si>
  <si>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</si>
  <si>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</si>
  <si>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</si>
  <si>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de polietilè reticulat (PE-Xa), sèrie 5, de 16 mm de diàmetre exterior, PN=6 atm i 1,8 mm de gruix, subministrat en rotllos, col·locat superficialment en el exterior de l'edifici, amb aïllament mitjançant camis aïllant de llana de vidre protegida per emulsió asfàltica recoberta amb pintura protectora per a aïllament de color groc.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</si>
  <si>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</si>
  <si>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</si>
  <si>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</si>
  <si>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</si>
  <si>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</si>
  <si>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</si>
  <si>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</si>
  <si>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mt37tpu400a</t>
  </si>
  <si>
    <t xml:space="preserve">U</t>
  </si>
  <si>
    <t xml:space="preserve">Material auxiliar per a muntatge i subjecció a l'obra de les canonades de polietilè reticulat (PE-Xa), sèrie 5, de 16 mm de diàmetre exterior.</t>
  </si>
  <si>
    <t xml:space="preserve">mt37tpu010ae</t>
  </si>
  <si>
    <t xml:space="preserve">m</t>
  </si>
  <si>
    <t xml:space="preserve">Tub de polietilè reticulat (PE-Xa), sèrie 5, de 16 mm de diàmetre exterior, PN=6 atm i 1,8 mm de gruix, subministrat en rotllos, segons UNE-EN ISO 15875-2, amb el preu incrementat el 20% en concepte d'accessoris i peces especials.</t>
  </si>
  <si>
    <t xml:space="preserve">mt17coe080ab</t>
  </si>
  <si>
    <t xml:space="preserve">m</t>
  </si>
  <si>
    <t xml:space="preserve">Camisa aïllant cilíndrica modelada de llana de vidre, oberta longitudinalment per la generatriu, de 21 mm de diàmetre interior i 40,0 mm de gruix.</t>
  </si>
  <si>
    <t xml:space="preserve">mt17coe120</t>
  </si>
  <si>
    <t xml:space="preserve">kg</t>
  </si>
  <si>
    <t xml:space="preserve">Emulsió asfàltica per a protecció de camises aïllants de llana de vidre, tipus ED segons UNE 104231.</t>
  </si>
  <si>
    <t xml:space="preserve">mt27pcg010f</t>
  </si>
  <si>
    <t xml:space="preserve">kg</t>
  </si>
  <si>
    <t xml:space="preserve">Pintura protectora de polietilè clorosulfonat, de color groc, per a aïllament en exteriors.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</si>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</sst>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29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0.12</v>
      </c>
      <c r="I10" s="12"/>
      <c r="J10" s="12">
        <f ca="1">ROUND(INDIRECT(ADDRESS(ROW()+(0), COLUMN()+(-4), 1))*INDIRECT(ADDRESS(ROW()+(0), COLUMN()+(-2), 1)), 2)</f>
        <v>0.12</v>
      </c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2.91</v>
      </c>
      <c r="I11" s="12"/>
      <c r="J11" s="12">
        <f ca="1">ROUND(INDIRECT(ADDRESS(ROW()+(0), COLUMN()+(-4), 1))*INDIRECT(ADDRESS(ROW()+(0), COLUMN()+(-2), 1)), 2)</f>
        <v>2.91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4.18</v>
      </c>
      <c r="I12" s="12"/>
      <c r="J12" s="12">
        <f ca="1">ROUND(INDIRECT(ADDRESS(ROW()+(0), COLUMN()+(-4), 1))*INDIRECT(ADDRESS(ROW()+(0), COLUMN()+(-2), 1)), 2)</f>
        <v>4.18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0.476</v>
      </c>
      <c r="G13" s="11"/>
      <c r="H13" s="12">
        <v>2.04</v>
      </c>
      <c r="I13" s="12"/>
      <c r="J13" s="12">
        <f ca="1">ROUND(INDIRECT(ADDRESS(ROW()+(0), COLUMN()+(-4), 1))*INDIRECT(ADDRESS(ROW()+(0), COLUMN()+(-2), 1)), 2)</f>
        <v>0.97</v>
      </c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0.04</v>
      </c>
      <c r="G14" s="13"/>
      <c r="H14" s="14">
        <v>24.69</v>
      </c>
      <c r="I14" s="14"/>
      <c r="J14" s="14">
        <f ca="1">ROUND(INDIRECT(ADDRESS(ROW()+(0), COLUMN()+(-4), 1))*INDIRECT(ADDRESS(ROW()+(0), COLUMN()+(-2), 1)), 2)</f>
        <v>0.99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9.17</v>
      </c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0.175</v>
      </c>
      <c r="G17" s="11"/>
      <c r="H17" s="12">
        <v>29.34</v>
      </c>
      <c r="I17" s="12"/>
      <c r="J17" s="12">
        <f ca="1">ROUND(INDIRECT(ADDRESS(ROW()+(0), COLUMN()+(-4), 1))*INDIRECT(ADDRESS(ROW()+(0), COLUMN()+(-2), 1)), 2)</f>
        <v>5.13</v>
      </c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0.175</v>
      </c>
      <c r="G18" s="13"/>
      <c r="H18" s="14">
        <v>25.25</v>
      </c>
      <c r="I18" s="14"/>
      <c r="J18" s="14">
        <f ca="1">ROUND(INDIRECT(ADDRESS(ROW()+(0), COLUMN()+(-4), 1))*INDIRECT(ADDRESS(ROW()+(0), COLUMN()+(-2), 1)), 2)</f>
        <v>4.42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9.55</v>
      </c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COLUMN()+(2), 1)),INDIRECT(ADDRESS(ROW()+(-6), COLUMN()+(2), 1))), 2)</f>
        <v>18.72</v>
      </c>
      <c r="I21" s="14"/>
      <c r="J21" s="14">
        <f ca="1">ROUND(INDIRECT(ADDRESS(ROW()+(0), COLUMN()+(-4), 1))*INDIRECT(ADDRESS(ROW()+(0), COLUMN()+(-2), 1))/100, 2)</f>
        <v>0.37</v>
      </c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5"/>
      <c r="J22" s="26">
        <f ca="1">ROUND(SUM(INDIRECT(ADDRESS(ROW()+(-1), COLUMN()+(0), 1)),INDIRECT(ADDRESS(ROW()+(-3), COLUMN()+(0), 1)),INDIRECT(ADDRESS(ROW()+(-7), COLUMN()+(0), 1))), 2)</f>
        <v>19.09</v>
      </c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  <c r="J25" s="27"/>
    </row>
    <row r="26" spans="1:10" ht="13.50" thickBot="1" customHeight="1">
      <c r="A26" s="28" t="s">
        <v>45</v>
      </c>
      <c r="B26" s="28"/>
      <c r="C26" s="28"/>
      <c r="D26" s="28"/>
      <c r="E26" s="29">
        <v>1.07202e+006</v>
      </c>
      <c r="F26" s="29"/>
      <c r="G26" s="29">
        <v>1.07202e+006</v>
      </c>
      <c r="H26" s="29"/>
      <c r="I26" s="29" t="s">
        <v>46</v>
      </c>
      <c r="J26" s="29"/>
    </row>
    <row r="27" spans="1:10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8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E22"/>
    <mergeCell ref="F22:I22"/>
    <mergeCell ref="A25:D25"/>
    <mergeCell ref="E25:F25"/>
    <mergeCell ref="G25:H25"/>
    <mergeCell ref="I25:J25"/>
    <mergeCell ref="A26:D26"/>
    <mergeCell ref="E26:F27"/>
    <mergeCell ref="G26:H27"/>
    <mergeCell ref="I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