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<sst xmlns="http://schemas.openxmlformats.org/spreadsheetml/2006/main" count="60" uniqueCount="60">
  <si>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</si>
  <si>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ICS005</t>
  </si>
  <si>
    <t xml:space="preserve">U</t>
  </si>
  <si>
    <t xml:space="preserve">Punt d'omplert.</t>
  </si>
  <si>
    <r>
      <rPr>
        <sz val="8.25"/>
        <color rgb="FF000000"/>
        <rFont val="Arial"/>
        <family val="2"/>
      </rPr>
      <t xml:space="preserve">Punt d'omplert de xarxa de distribució d'aigua, per a sistema de calefacció, format per 2 m de tub de coure rígid amb paret de 1 mm de gruix i 33/35 mm de diàmetre, col·locat superficialment, amb aïllament mitjançant camisa aïllant flexible d'escuma elastomèrica, vàlvules de tall, filtre retenidor de residus, comptador d'aigua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</si>
  <si>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</si>
  <si>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</si>
  <si>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</si>
  <si>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</si>
  <si>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</si>
  <si>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</si>
  <si>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</si>
  <si>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mt37tca400f</t>
  </si>
  <si>
    <t xml:space="preserve">U</t>
  </si>
  <si>
    <t xml:space="preserve">Material auxiliar per a muntatge i subjecció a l'obra de les canonades de coure rígid, de 33/35 mm de diàmetre.</t>
  </si>
  <si>
    <t xml:space="preserve">mt37tca010fe</t>
  </si>
  <si>
    <t xml:space="preserve">m</t>
  </si>
  <si>
    <t xml:space="preserve">Tub de coure rígid amb paret de 1 mm de gruix i 33/35 mm de diàmetre, segons UNE-EN 1057, amb el preu incrementat el 20% en concepte d'accessoris i peces especials.</t>
  </si>
  <si>
    <t xml:space="preserve">mt37sve010e</t>
  </si>
  <si>
    <t xml:space="preserve">U</t>
  </si>
  <si>
    <t xml:space="preserve">Vàlvula d'esfera de llautó niquelat per roscar de 1 1/4".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</si>
  <si>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</si>
  <si>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</si>
  <si>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</si>
  <si>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mt37cic020d</t>
  </si>
  <si>
    <t xml:space="preserve">U</t>
  </si>
  <si>
    <t xml:space="preserve">Comptador d'aigua freda, per roscar, de 1 1/4" de diàmetre.</t>
  </si>
  <si>
    <t xml:space="preserve">mt37svr010d</t>
  </si>
  <si>
    <t xml:space="preserve">U</t>
  </si>
  <si>
    <t xml:space="preserve">Vàlvula de retenció de llautó per roscar de 1 1/4".</t>
  </si>
  <si>
    <t xml:space="preserve">mt17coe050fc</t>
  </si>
  <si>
    <t xml:space="preserve">m</t>
  </si>
  <si>
    <t xml:space="preserve">Camisa aïllant d'escuma elastomèrica, de 36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</si>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</sst>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70" customWidth="1"/>
    <col min="4" max="4" width="6.63" customWidth="1"/>
    <col min="5" max="5" width="73.7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1"/>
      <c r="H10" s="12">
        <v>0.64</v>
      </c>
      <c r="I10" s="12">
        <f ca="1">ROUND(INDIRECT(ADDRESS(ROW()+(0), COLUMN()+(-3), 1))*INDIRECT(ADDRESS(ROW()+(0), COLUMN()+(-1), 1)), 2)</f>
        <v>1.28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1"/>
      <c r="H11" s="12">
        <v>15.4</v>
      </c>
      <c r="I11" s="12">
        <f ca="1">ROUND(INDIRECT(ADDRESS(ROW()+(0), COLUMN()+(-3), 1))*INDIRECT(ADDRESS(ROW()+(0), COLUMN()+(-1), 1)), 2)</f>
        <v>30.8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1"/>
      <c r="H12" s="12">
        <v>16.78</v>
      </c>
      <c r="I12" s="12">
        <f ca="1">ROUND(INDIRECT(ADDRESS(ROW()+(0), COLUMN()+(-3), 1))*INDIRECT(ADDRESS(ROW()+(0), COLUMN()+(-1), 1)), 2)</f>
        <v>33.56</v>
      </c>
      <c r="J12" s="12"/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18.67</v>
      </c>
      <c r="I13" s="12">
        <f ca="1">ROUND(INDIRECT(ADDRESS(ROW()+(0), COLUMN()+(-3), 1))*INDIRECT(ADDRESS(ROW()+(0), COLUMN()+(-1), 1)), 2)</f>
        <v>18.67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231.02</v>
      </c>
      <c r="I14" s="12">
        <f ca="1">ROUND(INDIRECT(ADDRESS(ROW()+(0), COLUMN()+(-3), 1))*INDIRECT(ADDRESS(ROW()+(0), COLUMN()+(-1), 1)), 2)</f>
        <v>231.02</v>
      </c>
      <c r="J14" s="12"/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13.4</v>
      </c>
      <c r="I15" s="12">
        <f ca="1">ROUND(INDIRECT(ADDRESS(ROW()+(0), COLUMN()+(-3), 1))*INDIRECT(ADDRESS(ROW()+(0), COLUMN()+(-1), 1)), 2)</f>
        <v>13.4</v>
      </c>
      <c r="J15" s="12"/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1"/>
      <c r="H16" s="12">
        <v>9.87</v>
      </c>
      <c r="I16" s="12">
        <f ca="1">ROUND(INDIRECT(ADDRESS(ROW()+(0), COLUMN()+(-3), 1))*INDIRECT(ADDRESS(ROW()+(0), COLUMN()+(-1), 1)), 2)</f>
        <v>19.74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0.11</v>
      </c>
      <c r="G17" s="13"/>
      <c r="H17" s="14">
        <v>19.01</v>
      </c>
      <c r="I17" s="14">
        <f ca="1">ROUND(INDIRECT(ADDRESS(ROW()+(0), COLUMN()+(-3), 1))*INDIRECT(ADDRESS(ROW()+(0), COLUMN()+(-1), 1)), 2)</f>
        <v>2.09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350.56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0.911</v>
      </c>
      <c r="G20" s="11"/>
      <c r="H20" s="12">
        <v>29.34</v>
      </c>
      <c r="I20" s="12">
        <f ca="1">ROUND(INDIRECT(ADDRESS(ROW()+(0), COLUMN()+(-3), 1))*INDIRECT(ADDRESS(ROW()+(0), COLUMN()+(-1), 1)), 2)</f>
        <v>26.73</v>
      </c>
      <c r="J20" s="12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0.911</v>
      </c>
      <c r="G21" s="13"/>
      <c r="H21" s="14">
        <v>25.25</v>
      </c>
      <c r="I21" s="14">
        <f ca="1">ROUND(INDIRECT(ADDRESS(ROW()+(0), COLUMN()+(-3), 1))*INDIRECT(ADDRESS(ROW()+(0), COLUMN()+(-1), 1)), 2)</f>
        <v>23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49.73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3"/>
      <c r="H24" s="14">
        <f ca="1">ROUND(SUM(INDIRECT(ADDRESS(ROW()+(-2), COLUMN()+(1), 1)),INDIRECT(ADDRESS(ROW()+(-6), COLUMN()+(1), 1))), 2)</f>
        <v>400.29</v>
      </c>
      <c r="I24" s="14">
        <f ca="1">ROUND(INDIRECT(ADDRESS(ROW()+(0), COLUMN()+(-3), 1))*INDIRECT(ADDRESS(ROW()+(0), COLUMN()+(-1), 1))/100, 2)</f>
        <v>8.01</v>
      </c>
      <c r="J24" s="14"/>
    </row>
    <row r="25" spans="1:10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408.3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1.12201e+006</v>
      </c>
      <c r="G29" s="29">
        <v>1.12201e+006</v>
      </c>
      <c r="H29" s="29"/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E25"/>
    <mergeCell ref="F25:H25"/>
    <mergeCell ref="I25:J25"/>
    <mergeCell ref="A28:E28"/>
    <mergeCell ref="G28:I28"/>
    <mergeCell ref="A29:E29"/>
    <mergeCell ref="F29:F30"/>
    <mergeCell ref="G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